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 Accountants Shared\FRA\TAX ACCOUNTING\Sales Tax Rates\1-1-2015\"/>
    </mc:Choice>
  </mc:AlternateContent>
  <bookViews>
    <workbookView xWindow="360" yWindow="75" windowWidth="11340" windowHeight="6795"/>
  </bookViews>
  <sheets>
    <sheet name="Sales Tax" sheetId="1" r:id="rId1"/>
    <sheet name="Lodging Tax" sheetId="2" r:id="rId2"/>
  </sheets>
  <calcPr calcId="152511"/>
</workbook>
</file>

<file path=xl/calcChain.xml><?xml version="1.0" encoding="utf-8"?>
<calcChain xmlns="http://schemas.openxmlformats.org/spreadsheetml/2006/main">
  <c r="E10" i="2" l="1"/>
  <c r="E31" i="1"/>
  <c r="E10" i="1" s="1"/>
  <c r="E17" i="1" l="1"/>
  <c r="E14" i="1"/>
  <c r="E12" i="1"/>
</calcChain>
</file>

<file path=xl/sharedStrings.xml><?xml version="1.0" encoding="utf-8"?>
<sst xmlns="http://schemas.openxmlformats.org/spreadsheetml/2006/main" count="30" uniqueCount="27">
  <si>
    <t>Enter Gross Receipts:</t>
  </si>
  <si>
    <t>Combined Sales Tax Collected:</t>
  </si>
  <si>
    <t>Colorado Sales Tax Collected:</t>
  </si>
  <si>
    <t>City of Fort Collins Sales</t>
  </si>
  <si>
    <t>Tax Collected:</t>
  </si>
  <si>
    <t xml:space="preserve">Larimer County Sales Tax </t>
  </si>
  <si>
    <t>Collected:</t>
  </si>
  <si>
    <t>Sales Tax Accounts</t>
  </si>
  <si>
    <t>Colorado State Sales Tax</t>
  </si>
  <si>
    <t>City of Fort Collins Sales Tax</t>
  </si>
  <si>
    <t>Larimer County Sales Tax</t>
  </si>
  <si>
    <t>Sales Tax Rates</t>
  </si>
  <si>
    <t>State of Colorado</t>
  </si>
  <si>
    <t>City of Fort Collins</t>
  </si>
  <si>
    <t>Larimer County</t>
  </si>
  <si>
    <t>Total</t>
  </si>
  <si>
    <t>Calculating Lodging Tax From Gross Receipts</t>
  </si>
  <si>
    <t>City of Fort Collins Lodging</t>
  </si>
  <si>
    <t>Lodging Tax Rates</t>
  </si>
  <si>
    <t>Lodging Tax Accounts</t>
  </si>
  <si>
    <t>City of Fort Collins Lodging Tax</t>
  </si>
  <si>
    <t>2420000-2030</t>
  </si>
  <si>
    <t>2420000-2020</t>
  </si>
  <si>
    <t>2420000-2022</t>
  </si>
  <si>
    <t>2420000-2023</t>
  </si>
  <si>
    <t xml:space="preserve"> </t>
  </si>
  <si>
    <t>Calculating Sales Tax From Gross Receipts (effective January 1,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</si>
</sst>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4" fontId="0" fillId="0" borderId="1" xfId="0" applyNumberFormat="1" applyBorder="1"/>
    <xf numFmtId="44" fontId="0" fillId="0" borderId="0" xfId="0" applyNumberFormat="1"/>
    <xf numFmtId="0" fontId="1" fillId="0" borderId="0" xfId="0" applyFont="1"/>
    <xf numFmtId="10" fontId="0" fillId="0" borderId="0" xfId="0" applyNumberFormat="1"/>
    <xf numFmtId="10" fontId="0" fillId="0" borderId="2" xfId="0" applyNumberFormat="1" applyBorder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1"/>
  <sheetViews>
    <sheetView tabSelected="1" workbookViewId="0"/>
  </sheetViews>
  <sheetFormatPr defaultRowHeight="12.75" x14ac:dyDescent="0.2"/>
  <cols>
    <col min="5" max="5" width="11.28515625" bestFit="1" customWidth="1"/>
    <col min="7" max="7" width="21.7109375" bestFit="1" customWidth="1"/>
  </cols>
  <sheetData>
    <row r="4" spans="1:8" x14ac:dyDescent="0.2">
      <c r="A4" s="3" t="s">
        <v>26</v>
      </c>
    </row>
    <row r="7" spans="1:8" x14ac:dyDescent="0.2">
      <c r="A7" t="s">
        <v>0</v>
      </c>
      <c r="E7" s="1">
        <v>1000</v>
      </c>
      <c r="H7" s="7"/>
    </row>
    <row r="8" spans="1:8" x14ac:dyDescent="0.2">
      <c r="E8" s="2"/>
    </row>
    <row r="9" spans="1:8" x14ac:dyDescent="0.2">
      <c r="E9" s="2"/>
    </row>
    <row r="10" spans="1:8" x14ac:dyDescent="0.2">
      <c r="A10" t="s">
        <v>1</v>
      </c>
      <c r="E10" s="2">
        <f>+E7-(+E7/(1+$E$31))</f>
        <v>68.901303538175057</v>
      </c>
      <c r="G10" s="7" t="s">
        <v>25</v>
      </c>
    </row>
    <row r="11" spans="1:8" x14ac:dyDescent="0.2">
      <c r="E11" s="2"/>
    </row>
    <row r="12" spans="1:8" x14ac:dyDescent="0.2">
      <c r="A12" t="s">
        <v>2</v>
      </c>
      <c r="E12" s="2">
        <f>+E10*(0.029/0.074)</f>
        <v>27.001862197392931</v>
      </c>
    </row>
    <row r="13" spans="1:8" x14ac:dyDescent="0.2">
      <c r="E13" s="2"/>
    </row>
    <row r="14" spans="1:8" x14ac:dyDescent="0.2">
      <c r="A14" t="s">
        <v>3</v>
      </c>
      <c r="E14" s="2">
        <f>+$E$10*(0.0385/0.074)</f>
        <v>35.847299813780268</v>
      </c>
    </row>
    <row r="15" spans="1:8" x14ac:dyDescent="0.2">
      <c r="A15" t="s">
        <v>4</v>
      </c>
      <c r="E15" s="2"/>
    </row>
    <row r="16" spans="1:8" x14ac:dyDescent="0.2">
      <c r="E16" s="2"/>
    </row>
    <row r="17" spans="1:7" x14ac:dyDescent="0.2">
      <c r="A17" t="s">
        <v>5</v>
      </c>
      <c r="E17" s="2">
        <f>+$E$10*(0.0065/0.074)</f>
        <v>6.0521415270018633</v>
      </c>
    </row>
    <row r="18" spans="1:7" x14ac:dyDescent="0.2">
      <c r="A18" t="s">
        <v>6</v>
      </c>
    </row>
    <row r="20" spans="1:7" x14ac:dyDescent="0.2">
      <c r="A20" s="3" t="s">
        <v>7</v>
      </c>
    </row>
    <row r="22" spans="1:7" x14ac:dyDescent="0.2">
      <c r="A22" t="s">
        <v>8</v>
      </c>
      <c r="E22" t="s">
        <v>22</v>
      </c>
    </row>
    <row r="23" spans="1:7" x14ac:dyDescent="0.2">
      <c r="A23" t="s">
        <v>9</v>
      </c>
      <c r="E23" t="s">
        <v>23</v>
      </c>
    </row>
    <row r="24" spans="1:7" x14ac:dyDescent="0.2">
      <c r="A24" t="s">
        <v>10</v>
      </c>
      <c r="E24" t="s">
        <v>24</v>
      </c>
    </row>
    <row r="26" spans="1:7" x14ac:dyDescent="0.2">
      <c r="A26" s="3" t="s">
        <v>11</v>
      </c>
    </row>
    <row r="28" spans="1:7" x14ac:dyDescent="0.2">
      <c r="A28" t="s">
        <v>12</v>
      </c>
      <c r="E28" s="4">
        <v>2.9000000000000001E-2</v>
      </c>
      <c r="G28" s="6"/>
    </row>
    <row r="29" spans="1:7" x14ac:dyDescent="0.2">
      <c r="A29" t="s">
        <v>13</v>
      </c>
      <c r="E29" s="4">
        <v>3.85E-2</v>
      </c>
      <c r="G29" s="6"/>
    </row>
    <row r="30" spans="1:7" x14ac:dyDescent="0.2">
      <c r="A30" t="s">
        <v>14</v>
      </c>
      <c r="E30" s="5">
        <v>6.4999999999999997E-3</v>
      </c>
      <c r="G30" s="6"/>
    </row>
    <row r="31" spans="1:7" x14ac:dyDescent="0.2">
      <c r="A31" t="s">
        <v>15</v>
      </c>
      <c r="E31" s="4">
        <f>SUM(E28:E30)</f>
        <v>7.400000000000001E-2</v>
      </c>
      <c r="G31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0"/>
  <sheetViews>
    <sheetView workbookViewId="0">
      <selection activeCell="D30" sqref="D30"/>
    </sheetView>
  </sheetViews>
  <sheetFormatPr defaultRowHeight="12.75" x14ac:dyDescent="0.2"/>
  <cols>
    <col min="5" max="5" width="10.85546875" bestFit="1" customWidth="1"/>
  </cols>
  <sheetData>
    <row r="4" spans="1:5" x14ac:dyDescent="0.2">
      <c r="A4" s="3" t="s">
        <v>16</v>
      </c>
    </row>
    <row r="7" spans="1:5" x14ac:dyDescent="0.2">
      <c r="A7" t="s">
        <v>0</v>
      </c>
      <c r="E7" s="1">
        <v>103</v>
      </c>
    </row>
    <row r="8" spans="1:5" x14ac:dyDescent="0.2">
      <c r="E8" s="2"/>
    </row>
    <row r="9" spans="1:5" x14ac:dyDescent="0.2">
      <c r="E9" s="2"/>
    </row>
    <row r="10" spans="1:5" x14ac:dyDescent="0.2">
      <c r="A10" t="s">
        <v>17</v>
      </c>
      <c r="E10" s="2">
        <f>+E7-(E7/(1+$E$20))</f>
        <v>3</v>
      </c>
    </row>
    <row r="11" spans="1:5" x14ac:dyDescent="0.2">
      <c r="A11" t="s">
        <v>4</v>
      </c>
      <c r="E11" s="2"/>
    </row>
    <row r="12" spans="1:5" x14ac:dyDescent="0.2">
      <c r="E12" s="2"/>
    </row>
    <row r="14" spans="1:5" x14ac:dyDescent="0.2">
      <c r="A14" s="3" t="s">
        <v>19</v>
      </c>
    </row>
    <row r="16" spans="1:5" x14ac:dyDescent="0.2">
      <c r="A16" t="s">
        <v>20</v>
      </c>
      <c r="E16" t="s">
        <v>21</v>
      </c>
    </row>
    <row r="18" spans="1:5" x14ac:dyDescent="0.2">
      <c r="A18" s="3" t="s">
        <v>18</v>
      </c>
    </row>
    <row r="20" spans="1:5" x14ac:dyDescent="0.2">
      <c r="A20" t="s">
        <v>13</v>
      </c>
      <c r="E20" s="4">
        <v>0.03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Tax</vt:lpstr>
      <vt:lpstr>Lodging Tax</vt:lpstr>
    </vt:vector>
  </TitlesOfParts>
  <Company>Colorado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Loosley</dc:creator>
  <cp:lastModifiedBy>Wills,Matthew</cp:lastModifiedBy>
  <dcterms:created xsi:type="dcterms:W3CDTF">2001-09-13T17:31:01Z</dcterms:created>
  <dcterms:modified xsi:type="dcterms:W3CDTF">2014-12-29T18:57:35Z</dcterms:modified>
</cp:coreProperties>
</file>